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75" windowWidth="15480" windowHeight="79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'Plan1'!$B$3:$I$29</definedName>
  </definedNames>
  <calcPr fullCalcOnLoad="1"/>
</workbook>
</file>

<file path=xl/sharedStrings.xml><?xml version="1.0" encoding="utf-8"?>
<sst xmlns="http://schemas.openxmlformats.org/spreadsheetml/2006/main" count="43" uniqueCount="27">
  <si>
    <t>ETAPAS</t>
  </si>
  <si>
    <t>Físico / Financeiro</t>
  </si>
  <si>
    <t>Total</t>
  </si>
  <si>
    <t>Físico %</t>
  </si>
  <si>
    <t>Financeiro</t>
  </si>
  <si>
    <t>TOTAL</t>
  </si>
  <si>
    <t>CRONOGRAMA FÍSICO-FINANCEIRO</t>
  </si>
  <si>
    <t>CONVENENTE: PIRAPORA</t>
  </si>
  <si>
    <t>Nome Legível do Responsável Técnico pela elaboração da planilha: RODRIGO SOARES MAGALHÃES CREA:199076/D</t>
  </si>
  <si>
    <t>FOLHA Nº01</t>
  </si>
  <si>
    <t>Semana 2</t>
  </si>
  <si>
    <t>Semana 1</t>
  </si>
  <si>
    <t>Semana 3</t>
  </si>
  <si>
    <t>Pinturas</t>
  </si>
  <si>
    <t>Esquadrias</t>
  </si>
  <si>
    <t>Demolições e retiradas</t>
  </si>
  <si>
    <t>Alvenaria</t>
  </si>
  <si>
    <t>Revestimento</t>
  </si>
  <si>
    <t>Louças e metais</t>
  </si>
  <si>
    <t>Hidraulica / Elétrica</t>
  </si>
  <si>
    <t>Outros</t>
  </si>
  <si>
    <t>OBRA: REFORMA, ADAPTAÇÕES E MELHORAMENTOS DA CASA DE PROTEÇÃO DR. CARLOS ROBERTO MARTINS TAVARES</t>
  </si>
  <si>
    <t>PRAZO DA OBRA: 3 Semanas</t>
  </si>
  <si>
    <t>LOCAL: RUA MAESTRO CAETANO NERI, 365, NOVA PIRAPORA.</t>
  </si>
  <si>
    <t>Assinatura do Responsável Técnico:________________________________________________________ Pirapora, 02 de Março de 2018_</t>
  </si>
  <si>
    <t>DATA:  02/03/2018</t>
  </si>
  <si>
    <t>VALOR DO CONVÊNIO:              R$ 49.238,53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</si>
</sst>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2" fillId="34" borderId="11" xfId="49" applyFont="1" applyFill="1" applyBorder="1" applyAlignment="1">
      <alignment horizontal="center" vertical="center"/>
    </xf>
    <xf numFmtId="44" fontId="3" fillId="34" borderId="11" xfId="45" applyFont="1" applyFill="1" applyBorder="1" applyAlignment="1">
      <alignment vertical="center"/>
    </xf>
    <xf numFmtId="9" fontId="2" fillId="33" borderId="11" xfId="0" applyNumberFormat="1" applyFont="1" applyFill="1" applyBorder="1" applyAlignment="1">
      <alignment horizontal="center" vertical="center"/>
    </xf>
    <xf numFmtId="44" fontId="2" fillId="33" borderId="11" xfId="0" applyNumberFormat="1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justify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44" fontId="3" fillId="0" borderId="17" xfId="45" applyFont="1" applyBorder="1" applyAlignment="1">
      <alignment horizontal="center" vertical="center"/>
    </xf>
    <xf numFmtId="44" fontId="3" fillId="0" borderId="22" xfId="45" applyFont="1" applyBorder="1" applyAlignment="1">
      <alignment horizontal="center" vertical="center"/>
    </xf>
    <xf numFmtId="9" fontId="3" fillId="0" borderId="11" xfId="49" applyFont="1" applyBorder="1" applyAlignment="1">
      <alignment horizontal="center" vertical="center"/>
    </xf>
    <xf numFmtId="44" fontId="3" fillId="0" borderId="11" xfId="45" applyFont="1" applyBorder="1" applyAlignment="1">
      <alignment horizontal="center" vertical="center"/>
    </xf>
    <xf numFmtId="9" fontId="3" fillId="35" borderId="11" xfId="49" applyFont="1" applyFill="1" applyBorder="1" applyAlignment="1">
      <alignment horizontal="center" vertical="center"/>
    </xf>
    <xf numFmtId="44" fontId="2" fillId="33" borderId="11" xfId="0" applyNumberFormat="1" applyFont="1" applyFill="1" applyBorder="1" applyAlignment="1">
      <alignment horizontal="center" vertical="center"/>
    </xf>
    <xf numFmtId="10" fontId="3" fillId="0" borderId="11" xfId="45" applyNumberFormat="1" applyFont="1" applyBorder="1" applyAlignment="1">
      <alignment horizontal="center" vertical="center"/>
    </xf>
    <xf numFmtId="44" fontId="39" fillId="0" borderId="0" xfId="0" applyNumberFormat="1" applyFont="1" applyAlignment="1">
      <alignment vertical="center"/>
    </xf>
    <xf numFmtId="10" fontId="2" fillId="34" borderId="11" xfId="49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9" fontId="3" fillId="0" borderId="17" xfId="49" applyFont="1" applyBorder="1" applyAlignment="1">
      <alignment horizontal="center" vertical="center"/>
    </xf>
    <xf numFmtId="9" fontId="3" fillId="0" borderId="22" xfId="49" applyFont="1" applyBorder="1" applyAlignment="1">
      <alignment horizontal="center" vertical="center"/>
    </xf>
    <xf numFmtId="44" fontId="3" fillId="0" borderId="17" xfId="45" applyFont="1" applyBorder="1" applyAlignment="1">
      <alignment horizontal="center" vertical="center"/>
    </xf>
    <xf numFmtId="44" fontId="3" fillId="0" borderId="22" xfId="45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1" fillId="36" borderId="27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9" fontId="3" fillId="35" borderId="17" xfId="49" applyFont="1" applyFill="1" applyBorder="1" applyAlignment="1">
      <alignment horizontal="center" vertical="center"/>
    </xf>
    <xf numFmtId="9" fontId="3" fillId="35" borderId="22" xfId="49" applyFont="1" applyFill="1" applyBorder="1" applyAlignment="1">
      <alignment horizontal="center" vertical="center"/>
    </xf>
    <xf numFmtId="44" fontId="2" fillId="33" borderId="17" xfId="0" applyNumberFormat="1" applyFont="1" applyFill="1" applyBorder="1" applyAlignment="1">
      <alignment horizontal="center" vertical="center"/>
    </xf>
    <xf numFmtId="44" fontId="2" fillId="33" borderId="22" xfId="0" applyNumberFormat="1" applyFont="1" applyFill="1" applyBorder="1" applyAlignment="1">
      <alignment horizontal="center" vertical="center"/>
    </xf>
    <xf numFmtId="10" fontId="3" fillId="0" borderId="17" xfId="45" applyNumberFormat="1" applyFont="1" applyBorder="1" applyAlignment="1">
      <alignment horizontal="center" vertical="center"/>
    </xf>
    <xf numFmtId="10" fontId="3" fillId="0" borderId="22" xfId="45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90" zoomScaleNormal="90" zoomScalePageLayoutView="0" workbookViewId="0" topLeftCell="A1">
      <selection activeCell="E46" sqref="E46"/>
    </sheetView>
  </sheetViews>
  <sheetFormatPr defaultColWidth="9.140625" defaultRowHeight="15"/>
  <cols>
    <col min="1" max="1" width="5.28125" style="12" customWidth="1"/>
    <col min="2" max="2" width="37.7109375" style="12" customWidth="1"/>
    <col min="3" max="3" width="13.421875" style="12" customWidth="1"/>
    <col min="4" max="5" width="15.7109375" style="12" customWidth="1"/>
    <col min="6" max="6" width="18.28125" style="12" customWidth="1"/>
    <col min="7" max="7" width="7.00390625" style="12" customWidth="1"/>
    <col min="8" max="8" width="23.140625" style="12" customWidth="1"/>
    <col min="9" max="9" width="19.8515625" style="12" customWidth="1"/>
    <col min="10" max="10" width="9.140625" style="12" customWidth="1"/>
    <col min="11" max="11" width="15.00390625" style="12" bestFit="1" customWidth="1"/>
    <col min="12" max="16384" width="9.140625" style="12" customWidth="1"/>
  </cols>
  <sheetData>
    <row r="1" spans="1:10" ht="14.2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0" ht="43.5" customHeight="1">
      <c r="A2" s="13"/>
      <c r="B2" s="38"/>
      <c r="C2" s="38"/>
      <c r="D2" s="38"/>
      <c r="E2" s="38"/>
      <c r="F2" s="38"/>
      <c r="G2" s="38"/>
      <c r="H2" s="38"/>
      <c r="I2" s="38"/>
      <c r="J2" s="14"/>
    </row>
    <row r="3" spans="1:10" ht="25.5" customHeight="1" thickBot="1">
      <c r="A3" s="13"/>
      <c r="B3" s="47" t="s">
        <v>6</v>
      </c>
      <c r="C3" s="48"/>
      <c r="D3" s="48"/>
      <c r="E3" s="48"/>
      <c r="F3" s="48"/>
      <c r="G3" s="48"/>
      <c r="H3" s="48"/>
      <c r="I3" s="48"/>
      <c r="J3" s="14"/>
    </row>
    <row r="4" spans="1:10" ht="36.75" customHeight="1" thickBot="1">
      <c r="A4" s="13"/>
      <c r="B4" s="15" t="s">
        <v>7</v>
      </c>
      <c r="C4" s="16"/>
      <c r="D4" s="16"/>
      <c r="E4" s="44" t="s">
        <v>26</v>
      </c>
      <c r="F4" s="45"/>
      <c r="G4" s="44" t="s">
        <v>9</v>
      </c>
      <c r="H4" s="45"/>
      <c r="I4" s="46"/>
      <c r="J4" s="14"/>
    </row>
    <row r="5" spans="1:10" ht="30" customHeight="1" thickBot="1">
      <c r="A5" s="13"/>
      <c r="B5" s="44" t="s">
        <v>21</v>
      </c>
      <c r="C5" s="45"/>
      <c r="D5" s="45"/>
      <c r="E5" s="44" t="s">
        <v>22</v>
      </c>
      <c r="F5" s="45"/>
      <c r="G5" s="44" t="s">
        <v>25</v>
      </c>
      <c r="H5" s="45"/>
      <c r="I5" s="46"/>
      <c r="J5" s="14"/>
    </row>
    <row r="6" spans="1:10" ht="30.75" customHeight="1" thickBot="1">
      <c r="A6" s="13"/>
      <c r="B6" s="51" t="s">
        <v>23</v>
      </c>
      <c r="C6" s="52"/>
      <c r="D6" s="52"/>
      <c r="E6" s="52"/>
      <c r="F6" s="52"/>
      <c r="G6" s="52"/>
      <c r="H6" s="52"/>
      <c r="I6" s="53"/>
      <c r="J6" s="14"/>
    </row>
    <row r="7" spans="1:11" ht="30.75" thickBot="1">
      <c r="A7" s="13"/>
      <c r="B7" s="1" t="s">
        <v>0</v>
      </c>
      <c r="C7" s="2" t="s">
        <v>1</v>
      </c>
      <c r="D7" s="49" t="s">
        <v>11</v>
      </c>
      <c r="E7" s="50"/>
      <c r="F7" s="49" t="s">
        <v>10</v>
      </c>
      <c r="G7" s="50"/>
      <c r="H7" s="3" t="s">
        <v>12</v>
      </c>
      <c r="I7" s="3" t="s">
        <v>2</v>
      </c>
      <c r="J7" s="14"/>
      <c r="K7" s="29"/>
    </row>
    <row r="8" spans="1:11" ht="22.5" customHeight="1" thickBot="1">
      <c r="A8" s="13"/>
      <c r="B8" s="32" t="s">
        <v>13</v>
      </c>
      <c r="C8" s="4" t="s">
        <v>3</v>
      </c>
      <c r="D8" s="34">
        <v>0.3</v>
      </c>
      <c r="E8" s="35"/>
      <c r="F8" s="34">
        <v>0.3</v>
      </c>
      <c r="G8" s="35"/>
      <c r="H8" s="24">
        <v>0.4</v>
      </c>
      <c r="I8" s="5">
        <f>SUM(D8:H8)</f>
        <v>1</v>
      </c>
      <c r="J8" s="14"/>
      <c r="K8" s="29"/>
    </row>
    <row r="9" spans="1:10" ht="22.5" customHeight="1" thickBot="1">
      <c r="A9" s="13"/>
      <c r="B9" s="33"/>
      <c r="C9" s="4" t="s">
        <v>4</v>
      </c>
      <c r="D9" s="36">
        <f>D8*I9</f>
        <v>6310.2029999999995</v>
      </c>
      <c r="E9" s="37"/>
      <c r="F9" s="36">
        <f>F8*I9</f>
        <v>6310.2029999999995</v>
      </c>
      <c r="G9" s="37"/>
      <c r="H9" s="25">
        <f>H8*I9</f>
        <v>8413.604</v>
      </c>
      <c r="I9" s="6">
        <v>21034.01</v>
      </c>
      <c r="J9" s="14"/>
    </row>
    <row r="10" spans="1:10" ht="22.5" customHeight="1" thickBot="1">
      <c r="A10" s="13"/>
      <c r="B10" s="41" t="s">
        <v>14</v>
      </c>
      <c r="C10" s="4" t="s">
        <v>3</v>
      </c>
      <c r="D10" s="34">
        <v>0.68</v>
      </c>
      <c r="E10" s="35"/>
      <c r="F10" s="34">
        <v>0.32</v>
      </c>
      <c r="G10" s="35"/>
      <c r="H10" s="24"/>
      <c r="I10" s="5">
        <f>SUM(D10:G10)</f>
        <v>1</v>
      </c>
      <c r="J10" s="14"/>
    </row>
    <row r="11" spans="1:10" ht="22.5" customHeight="1" thickBot="1">
      <c r="A11" s="13"/>
      <c r="B11" s="42"/>
      <c r="C11" s="4" t="s">
        <v>4</v>
      </c>
      <c r="D11" s="36">
        <f>D10*I11</f>
        <v>2958.2924000000003</v>
      </c>
      <c r="E11" s="37"/>
      <c r="F11" s="36">
        <f>F10*I11</f>
        <v>1392.1376</v>
      </c>
      <c r="G11" s="37"/>
      <c r="H11" s="25"/>
      <c r="I11" s="6">
        <v>4350.43</v>
      </c>
      <c r="J11" s="14"/>
    </row>
    <row r="12" spans="1:10" ht="22.5" customHeight="1" thickBot="1">
      <c r="A12" s="13"/>
      <c r="B12" s="60" t="s">
        <v>15</v>
      </c>
      <c r="C12" s="4" t="s">
        <v>3</v>
      </c>
      <c r="D12" s="58">
        <v>1</v>
      </c>
      <c r="E12" s="59"/>
      <c r="F12" s="22"/>
      <c r="G12" s="23"/>
      <c r="H12" s="25"/>
      <c r="I12" s="5">
        <f>SUM(D12:G12)</f>
        <v>1</v>
      </c>
      <c r="J12" s="14"/>
    </row>
    <row r="13" spans="1:10" ht="22.5" customHeight="1" thickBot="1">
      <c r="A13" s="13"/>
      <c r="B13" s="61"/>
      <c r="C13" s="4" t="s">
        <v>4</v>
      </c>
      <c r="D13" s="36">
        <f>D12*I13</f>
        <v>5139.67</v>
      </c>
      <c r="E13" s="37"/>
      <c r="F13" s="22"/>
      <c r="G13" s="23"/>
      <c r="H13" s="25"/>
      <c r="I13" s="6">
        <v>5139.67</v>
      </c>
      <c r="J13" s="14"/>
    </row>
    <row r="14" spans="1:10" ht="22.5" customHeight="1" thickBot="1">
      <c r="A14" s="13"/>
      <c r="B14" s="60" t="s">
        <v>16</v>
      </c>
      <c r="C14" s="4" t="s">
        <v>3</v>
      </c>
      <c r="D14" s="58">
        <v>1</v>
      </c>
      <c r="E14" s="59"/>
      <c r="F14" s="22"/>
      <c r="G14" s="23"/>
      <c r="H14" s="25"/>
      <c r="I14" s="5">
        <f>SUM(D14:G14)</f>
        <v>1</v>
      </c>
      <c r="J14" s="14"/>
    </row>
    <row r="15" spans="1:10" ht="22.5" customHeight="1" thickBot="1">
      <c r="A15" s="13"/>
      <c r="B15" s="61"/>
      <c r="C15" s="4" t="s">
        <v>4</v>
      </c>
      <c r="D15" s="36">
        <f>D14*I15</f>
        <v>1388.84</v>
      </c>
      <c r="E15" s="37"/>
      <c r="F15" s="22"/>
      <c r="G15" s="23"/>
      <c r="H15" s="25"/>
      <c r="I15" s="6">
        <v>1388.84</v>
      </c>
      <c r="J15" s="14"/>
    </row>
    <row r="16" spans="1:10" ht="22.5" customHeight="1" thickBot="1">
      <c r="A16" s="13"/>
      <c r="B16" s="42" t="s">
        <v>17</v>
      </c>
      <c r="C16" s="4" t="s">
        <v>3</v>
      </c>
      <c r="D16" s="22"/>
      <c r="E16" s="23"/>
      <c r="F16" s="58">
        <v>1</v>
      </c>
      <c r="G16" s="59"/>
      <c r="H16" s="25"/>
      <c r="I16" s="5">
        <f>SUM(D16:G16)</f>
        <v>1</v>
      </c>
      <c r="J16" s="14"/>
    </row>
    <row r="17" spans="1:10" ht="22.5" customHeight="1" thickBot="1">
      <c r="A17" s="13"/>
      <c r="B17" s="42"/>
      <c r="C17" s="4" t="s">
        <v>4</v>
      </c>
      <c r="D17" s="22"/>
      <c r="E17" s="23"/>
      <c r="F17" s="36">
        <f>F16*I17</f>
        <v>7002.35</v>
      </c>
      <c r="G17" s="37"/>
      <c r="H17" s="25"/>
      <c r="I17" s="6">
        <v>7002.35</v>
      </c>
      <c r="J17" s="14"/>
    </row>
    <row r="18" spans="1:10" ht="22.5" customHeight="1" thickBot="1">
      <c r="A18" s="13"/>
      <c r="B18" s="60" t="s">
        <v>18</v>
      </c>
      <c r="C18" s="4" t="s">
        <v>3</v>
      </c>
      <c r="D18" s="58">
        <v>0.5</v>
      </c>
      <c r="E18" s="59"/>
      <c r="F18" s="58">
        <v>0.5</v>
      </c>
      <c r="G18" s="59"/>
      <c r="H18" s="25"/>
      <c r="I18" s="5">
        <f>SUM(D18:G18)</f>
        <v>1</v>
      </c>
      <c r="J18" s="14"/>
    </row>
    <row r="19" spans="1:10" ht="22.5" customHeight="1" thickBot="1">
      <c r="A19" s="13"/>
      <c r="B19" s="61"/>
      <c r="C19" s="4" t="s">
        <v>4</v>
      </c>
      <c r="D19" s="36">
        <f>D18*I19</f>
        <v>1116.16</v>
      </c>
      <c r="E19" s="37"/>
      <c r="F19" s="36">
        <f>F18*I19</f>
        <v>1116.16</v>
      </c>
      <c r="G19" s="37"/>
      <c r="H19" s="25"/>
      <c r="I19" s="6">
        <v>2232.32</v>
      </c>
      <c r="J19" s="14"/>
    </row>
    <row r="20" spans="1:10" ht="22.5" customHeight="1" thickBot="1">
      <c r="A20" s="13"/>
      <c r="B20" s="60" t="s">
        <v>19</v>
      </c>
      <c r="C20" s="4" t="s">
        <v>3</v>
      </c>
      <c r="D20" s="22"/>
      <c r="E20" s="23"/>
      <c r="F20" s="58">
        <v>0.5</v>
      </c>
      <c r="G20" s="59"/>
      <c r="H20" s="28">
        <v>0.5</v>
      </c>
      <c r="I20" s="30">
        <f>SUM(D20:H20)</f>
        <v>1</v>
      </c>
      <c r="J20" s="14"/>
    </row>
    <row r="21" spans="1:10" ht="22.5" customHeight="1" thickBot="1">
      <c r="A21" s="13"/>
      <c r="B21" s="62"/>
      <c r="C21" s="4" t="s">
        <v>4</v>
      </c>
      <c r="D21" s="22"/>
      <c r="E21" s="23"/>
      <c r="F21" s="36">
        <f>F20*I21</f>
        <v>1188.08</v>
      </c>
      <c r="G21" s="37"/>
      <c r="H21" s="25">
        <f>H20*I21</f>
        <v>1188.08</v>
      </c>
      <c r="I21" s="6">
        <v>2376.16</v>
      </c>
      <c r="J21" s="14"/>
    </row>
    <row r="22" spans="1:10" ht="22.5" customHeight="1" thickBot="1">
      <c r="A22" s="13"/>
      <c r="B22" s="43" t="s">
        <v>20</v>
      </c>
      <c r="C22" s="4" t="s">
        <v>3</v>
      </c>
      <c r="D22" s="34"/>
      <c r="E22" s="35"/>
      <c r="F22" s="34"/>
      <c r="G22" s="35"/>
      <c r="H22" s="24">
        <v>1</v>
      </c>
      <c r="I22" s="5">
        <f>SUM(D22:H22)</f>
        <v>1</v>
      </c>
      <c r="J22" s="14"/>
    </row>
    <row r="23" spans="1:10" ht="22.5" customHeight="1" thickBot="1">
      <c r="A23" s="13"/>
      <c r="B23" s="33"/>
      <c r="C23" s="4" t="s">
        <v>4</v>
      </c>
      <c r="D23" s="36">
        <f>D22*I23</f>
        <v>0</v>
      </c>
      <c r="E23" s="37"/>
      <c r="F23" s="36">
        <f>F22*I23</f>
        <v>0</v>
      </c>
      <c r="G23" s="37"/>
      <c r="H23" s="25">
        <f>H22*I23</f>
        <v>5714.74</v>
      </c>
      <c r="I23" s="6">
        <v>5714.74</v>
      </c>
      <c r="J23" s="14"/>
    </row>
    <row r="24" spans="1:10" ht="22.5" customHeight="1" thickBot="1">
      <c r="A24" s="13"/>
      <c r="B24" s="39" t="s">
        <v>5</v>
      </c>
      <c r="C24" s="3" t="s">
        <v>3</v>
      </c>
      <c r="D24" s="54">
        <f>D25/I25</f>
        <v>0.3434945234961319</v>
      </c>
      <c r="E24" s="55"/>
      <c r="F24" s="54">
        <f>F25/I25</f>
        <v>0.34543944752209294</v>
      </c>
      <c r="G24" s="55"/>
      <c r="H24" s="26">
        <f>H25/I25</f>
        <v>0.31106582588879067</v>
      </c>
      <c r="I24" s="7">
        <v>1</v>
      </c>
      <c r="J24" s="14"/>
    </row>
    <row r="25" spans="1:10" ht="22.5" customHeight="1" thickBot="1">
      <c r="A25" s="13"/>
      <c r="B25" s="40"/>
      <c r="C25" s="3" t="s">
        <v>4</v>
      </c>
      <c r="D25" s="56">
        <f>D9+D11+D23+D15+E17+D19+D13</f>
        <v>16913.165399999998</v>
      </c>
      <c r="E25" s="57"/>
      <c r="F25" s="56">
        <f>F11+F23+F9+F21+F19+F17</f>
        <v>17008.9306</v>
      </c>
      <c r="G25" s="57"/>
      <c r="H25" s="27">
        <f>H23+H21+H9</f>
        <v>15316.423999999999</v>
      </c>
      <c r="I25" s="8">
        <f>I23+I21+I19+I17+I15+I13+I11+I9+0.01</f>
        <v>49238.530000000006</v>
      </c>
      <c r="J25" s="14"/>
    </row>
    <row r="26" spans="1:10" ht="20.25" customHeight="1">
      <c r="A26" s="13"/>
      <c r="B26" s="17"/>
      <c r="C26" s="17"/>
      <c r="D26" s="17"/>
      <c r="E26" s="17"/>
      <c r="F26" s="17"/>
      <c r="G26" s="17"/>
      <c r="H26" s="17"/>
      <c r="I26" s="17"/>
      <c r="J26" s="14"/>
    </row>
    <row r="27" spans="1:10" ht="14.25">
      <c r="A27" s="13"/>
      <c r="B27" s="31" t="s">
        <v>8</v>
      </c>
      <c r="C27" s="31"/>
      <c r="D27" s="31"/>
      <c r="E27" s="31"/>
      <c r="F27" s="31"/>
      <c r="G27" s="31"/>
      <c r="H27" s="31"/>
      <c r="I27" s="31"/>
      <c r="J27" s="14"/>
    </row>
    <row r="28" spans="1:10" ht="14.25">
      <c r="A28" s="13"/>
      <c r="B28" s="18"/>
      <c r="C28" s="17"/>
      <c r="D28" s="17"/>
      <c r="E28" s="17"/>
      <c r="F28" s="17"/>
      <c r="G28" s="17"/>
      <c r="H28" s="17"/>
      <c r="I28" s="17"/>
      <c r="J28" s="14"/>
    </row>
    <row r="29" spans="1:10" ht="14.25">
      <c r="A29" s="13"/>
      <c r="B29" s="31" t="s">
        <v>24</v>
      </c>
      <c r="C29" s="31"/>
      <c r="D29" s="31"/>
      <c r="E29" s="31"/>
      <c r="F29" s="31"/>
      <c r="G29" s="31"/>
      <c r="H29" s="31"/>
      <c r="I29" s="31"/>
      <c r="J29" s="14"/>
    </row>
    <row r="30" spans="1:10" ht="14.25">
      <c r="A30" s="13"/>
      <c r="B30" s="17"/>
      <c r="C30" s="17"/>
      <c r="D30" s="17"/>
      <c r="E30" s="17"/>
      <c r="F30" s="17"/>
      <c r="G30" s="17"/>
      <c r="H30" s="17"/>
      <c r="I30" s="17"/>
      <c r="J30" s="14"/>
    </row>
    <row r="31" spans="1:10" ht="14.25">
      <c r="A31" s="19"/>
      <c r="B31" s="20"/>
      <c r="C31" s="20"/>
      <c r="D31" s="20"/>
      <c r="E31" s="20"/>
      <c r="F31" s="20"/>
      <c r="G31" s="20"/>
      <c r="H31" s="20"/>
      <c r="I31" s="20"/>
      <c r="J31" s="21"/>
    </row>
  </sheetData>
  <sheetProtection/>
  <mergeCells count="49">
    <mergeCell ref="F18:G18"/>
    <mergeCell ref="D19:E19"/>
    <mergeCell ref="F19:G19"/>
    <mergeCell ref="F20:G20"/>
    <mergeCell ref="F21:G21"/>
    <mergeCell ref="B16:B17"/>
    <mergeCell ref="B12:B13"/>
    <mergeCell ref="B14:B15"/>
    <mergeCell ref="B18:B19"/>
    <mergeCell ref="B20:B21"/>
    <mergeCell ref="D12:E12"/>
    <mergeCell ref="D13:E13"/>
    <mergeCell ref="D14:E14"/>
    <mergeCell ref="D15:E15"/>
    <mergeCell ref="D18:E18"/>
    <mergeCell ref="F24:G24"/>
    <mergeCell ref="F25:G25"/>
    <mergeCell ref="F8:G8"/>
    <mergeCell ref="F9:G9"/>
    <mergeCell ref="F10:G10"/>
    <mergeCell ref="F11:G11"/>
    <mergeCell ref="F22:G22"/>
    <mergeCell ref="F23:G23"/>
    <mergeCell ref="F16:G16"/>
    <mergeCell ref="F17:G17"/>
    <mergeCell ref="D10:E10"/>
    <mergeCell ref="D11:E11"/>
    <mergeCell ref="D22:E22"/>
    <mergeCell ref="D23:E23"/>
    <mergeCell ref="D24:E24"/>
    <mergeCell ref="D25:E25"/>
    <mergeCell ref="B3:I3"/>
    <mergeCell ref="E4:F4"/>
    <mergeCell ref="B5:D5"/>
    <mergeCell ref="E5:F5"/>
    <mergeCell ref="G5:I5"/>
    <mergeCell ref="F7:G7"/>
    <mergeCell ref="D7:E7"/>
    <mergeCell ref="B6:I6"/>
    <mergeCell ref="B29:I29"/>
    <mergeCell ref="B27:I27"/>
    <mergeCell ref="B8:B9"/>
    <mergeCell ref="D8:E8"/>
    <mergeCell ref="D9:E9"/>
    <mergeCell ref="B2:I2"/>
    <mergeCell ref="B24:B25"/>
    <mergeCell ref="B10:B11"/>
    <mergeCell ref="B22:B23"/>
    <mergeCell ref="G4:I4"/>
  </mergeCells>
  <printOptions/>
  <pageMargins left="0.5118110236220472" right="0.35433070866141736" top="0.3937007874015748" bottom="0.511811023622047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CAMG</dc:creator>
  <cp:keywords/>
  <dc:description/>
  <cp:lastModifiedBy>13375</cp:lastModifiedBy>
  <cp:lastPrinted>2018-03-02T14:12:30Z</cp:lastPrinted>
  <dcterms:created xsi:type="dcterms:W3CDTF">2012-03-15T16:39:29Z</dcterms:created>
  <dcterms:modified xsi:type="dcterms:W3CDTF">2018-03-05T19:10:37Z</dcterms:modified>
  <cp:category/>
  <cp:version/>
  <cp:contentType/>
  <cp:contentStatus/>
</cp:coreProperties>
</file>